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-my.sharepoint.com/personal/10031639_id_ohio_gov/Documents/Fiscal/Procurement &amp; Grants/Procurement/Facilities Projects/Facilities Managed Capital Projects/DMR-210004 MVDC HVAC System/A&amp;E/"/>
    </mc:Choice>
  </mc:AlternateContent>
  <xr:revisionPtr revIDLastSave="0" documentId="8_{07F3F553-68A9-4561-9E3E-A02C1AE8D7AE}" xr6:coauthVersionLast="47" xr6:coauthVersionMax="47" xr10:uidLastSave="{00000000-0000-0000-0000-000000000000}"/>
  <bookViews>
    <workbookView xWindow="-28500" yWindow="2010" windowWidth="21555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J22" i="1"/>
  <c r="L26" i="1" l="1"/>
  <c r="J26" i="1" l="1"/>
  <c r="H26" i="1" l="1"/>
  <c r="H5" i="1" l="1"/>
  <c r="F26" i="1"/>
</calcChain>
</file>

<file path=xl/sharedStrings.xml><?xml version="1.0" encoding="utf-8"?>
<sst xmlns="http://schemas.openxmlformats.org/spreadsheetml/2006/main" count="43" uniqueCount="35">
  <si>
    <t>Estimated</t>
  </si>
  <si>
    <t>Amounts</t>
  </si>
  <si>
    <t xml:space="preserve">Actual </t>
  </si>
  <si>
    <t>Previously</t>
  </si>
  <si>
    <t>Released</t>
  </si>
  <si>
    <t>Amount</t>
  </si>
  <si>
    <t>this</t>
  </si>
  <si>
    <t>Request</t>
  </si>
  <si>
    <t>ALLOWANCE FOR CHANGE</t>
  </si>
  <si>
    <t>TOTAL</t>
  </si>
  <si>
    <t>PROFESSIONAL SERVICES:</t>
  </si>
  <si>
    <t>CONSTRUCTION CONTRACTS:</t>
  </si>
  <si>
    <t>Associate Architect/Engineer</t>
  </si>
  <si>
    <t>Change Order Fees:</t>
  </si>
  <si>
    <t>Project Number</t>
  </si>
  <si>
    <t>Project Budget</t>
  </si>
  <si>
    <t>Project Name</t>
  </si>
  <si>
    <t>Project Location</t>
  </si>
  <si>
    <t>Original</t>
  </si>
  <si>
    <t>Revised</t>
  </si>
  <si>
    <t>Type of Service: Design &amp; Construction Administration</t>
  </si>
  <si>
    <t>%</t>
  </si>
  <si>
    <t>*</t>
  </si>
  <si>
    <t>Pre-Bid Expenses and Contingency</t>
  </si>
  <si>
    <t>in A&amp;E contract</t>
  </si>
  <si>
    <t>OFCC Fees</t>
  </si>
  <si>
    <t>General Contract</t>
  </si>
  <si>
    <t xml:space="preserve">Vendor ID: </t>
  </si>
  <si>
    <t>DMR-170034</t>
  </si>
  <si>
    <t xml:space="preserve">Name: </t>
  </si>
  <si>
    <t>Name:</t>
  </si>
  <si>
    <t>R210004</t>
  </si>
  <si>
    <t>Kramer Engineering</t>
  </si>
  <si>
    <t>MVDC Willow works/admin HVAC</t>
  </si>
  <si>
    <t>Mount Vernon Developmental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</si>
</sst>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%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color indexed="15"/>
      <name val="Arial"/>
    </font>
    <font>
      <sz val="10"/>
      <color indexed="15"/>
      <name val="Arial"/>
    </font>
    <font>
      <sz val="10"/>
      <color indexed="21"/>
      <name val="Arial"/>
    </font>
    <font>
      <b/>
      <sz val="10"/>
      <color indexed="21"/>
      <name val="Arial"/>
    </font>
    <font>
      <sz val="10"/>
      <color indexed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right"/>
    </xf>
    <xf numFmtId="44" fontId="0" fillId="0" borderId="0" xfId="1" applyFont="1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44" fontId="2" fillId="0" borderId="0" xfId="1" applyFont="1"/>
    <xf numFmtId="164" fontId="2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right"/>
    </xf>
    <xf numFmtId="44" fontId="3" fillId="0" borderId="0" xfId="1" applyFont="1"/>
    <xf numFmtId="0" fontId="4" fillId="0" borderId="0" xfId="0" applyFont="1"/>
    <xf numFmtId="44" fontId="5" fillId="0" borderId="0" xfId="1" applyFont="1"/>
    <xf numFmtId="44" fontId="6" fillId="0" borderId="0" xfId="1" applyFont="1"/>
    <xf numFmtId="164" fontId="5" fillId="0" borderId="0" xfId="1" applyNumberFormat="1" applyFont="1"/>
    <xf numFmtId="164" fontId="1" fillId="0" borderId="0" xfId="1" applyNumberFormat="1" applyFont="1"/>
    <xf numFmtId="44" fontId="7" fillId="0" borderId="0" xfId="1" applyFont="1"/>
    <xf numFmtId="0" fontId="0" fillId="0" borderId="0" xfId="2" applyNumberFormat="1" applyFont="1"/>
    <xf numFmtId="44" fontId="1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0" fontId="2" fillId="0" borderId="0" xfId="1" applyNumberFormat="1" applyFont="1"/>
    <xf numFmtId="10" fontId="0" fillId="0" borderId="0" xfId="1" applyNumberFormat="1" applyFont="1"/>
    <xf numFmtId="44" fontId="0" fillId="0" borderId="0" xfId="1" applyFont="1" applyAlignment="1">
      <alignment horizontal="center"/>
    </xf>
    <xf numFmtId="165" fontId="5" fillId="0" borderId="0" xfId="2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64" fontId="1" fillId="0" borderId="0" xfId="1" applyNumberFormat="1" applyFont="1" applyFill="1"/>
    <xf numFmtId="44" fontId="0" fillId="0" borderId="0" xfId="1" applyFont="1" applyFill="1"/>
    <xf numFmtId="164" fontId="0" fillId="0" borderId="0" xfId="1" applyNumberFormat="1" applyFont="1" applyFill="1"/>
    <xf numFmtId="43" fontId="0" fillId="0" borderId="0" xfId="1" applyNumberFormat="1" applyFont="1"/>
    <xf numFmtId="43" fontId="0" fillId="0" borderId="0" xfId="2" applyNumberFormat="1" applyFont="1"/>
    <xf numFmtId="43" fontId="0" fillId="0" borderId="0" xfId="0" applyNumberFormat="1"/>
    <xf numFmtId="164" fontId="2" fillId="0" borderId="0" xfId="1" applyNumberFormat="1" applyFont="1" applyFill="1"/>
    <xf numFmtId="164" fontId="0" fillId="0" borderId="0" xfId="1" applyNumberFormat="1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9"/>
  <sheetViews>
    <sheetView tabSelected="1" workbookViewId="0">
      <selection activeCell="P17" sqref="P17"/>
    </sheetView>
  </sheetViews>
  <sheetFormatPr defaultRowHeight="12.75" x14ac:dyDescent="0.2"/>
  <cols>
    <col min="1" max="1" width="2.85546875" customWidth="1"/>
    <col min="2" max="2" width="2.5703125" customWidth="1"/>
    <col min="3" max="3" width="7.85546875" customWidth="1"/>
    <col min="4" max="4" width="26" customWidth="1"/>
    <col min="5" max="5" width="3.42578125" customWidth="1"/>
    <col min="6" max="6" width="14" style="2" bestFit="1" customWidth="1"/>
    <col min="7" max="7" width="7.140625" hidden="1" customWidth="1"/>
    <col min="8" max="8" width="14" style="2" hidden="1" customWidth="1"/>
    <col min="9" max="9" width="3.85546875" customWidth="1"/>
    <col min="10" max="10" width="14.5703125" style="2" customWidth="1"/>
    <col min="11" max="11" width="4.5703125" customWidth="1"/>
    <col min="12" max="12" width="12.7109375" style="3" bestFit="1" customWidth="1"/>
    <col min="13" max="13" width="3.140625" customWidth="1"/>
    <col min="14" max="14" width="15" style="2" customWidth="1"/>
    <col min="15" max="15" width="11.140625" style="12" customWidth="1"/>
    <col min="17" max="17" width="10.140625" bestFit="1" customWidth="1"/>
  </cols>
  <sheetData>
    <row r="2" spans="1:17" x14ac:dyDescent="0.2">
      <c r="A2" t="s">
        <v>16</v>
      </c>
      <c r="E2" s="5" t="s">
        <v>33</v>
      </c>
      <c r="F2" s="6"/>
    </row>
    <row r="3" spans="1:17" x14ac:dyDescent="0.2">
      <c r="A3" t="s">
        <v>17</v>
      </c>
      <c r="E3" s="5" t="s">
        <v>34</v>
      </c>
      <c r="F3" s="6"/>
    </row>
    <row r="4" spans="1:17" x14ac:dyDescent="0.2">
      <c r="A4" t="s">
        <v>14</v>
      </c>
      <c r="E4" s="5" t="s">
        <v>28</v>
      </c>
      <c r="F4" s="6" t="s">
        <v>31</v>
      </c>
      <c r="N4" s="3"/>
    </row>
    <row r="5" spans="1:17" x14ac:dyDescent="0.2">
      <c r="A5" t="s">
        <v>15</v>
      </c>
      <c r="E5" s="36">
        <v>600000</v>
      </c>
      <c r="F5" s="36"/>
      <c r="H5" s="30">
        <f>H26</f>
        <v>2957179.66</v>
      </c>
    </row>
    <row r="6" spans="1:17" x14ac:dyDescent="0.2">
      <c r="N6" s="31"/>
    </row>
    <row r="7" spans="1:17" x14ac:dyDescent="0.2">
      <c r="F7" s="2" t="s">
        <v>18</v>
      </c>
      <c r="H7" s="2" t="s">
        <v>19</v>
      </c>
      <c r="N7" s="2" t="s">
        <v>5</v>
      </c>
    </row>
    <row r="8" spans="1:17" x14ac:dyDescent="0.2">
      <c r="F8" s="2" t="s">
        <v>0</v>
      </c>
      <c r="H8" s="2" t="s">
        <v>0</v>
      </c>
      <c r="J8" s="2" t="s">
        <v>2</v>
      </c>
      <c r="L8" s="3" t="s">
        <v>3</v>
      </c>
      <c r="N8" s="2" t="s">
        <v>6</v>
      </c>
    </row>
    <row r="9" spans="1:17" x14ac:dyDescent="0.2">
      <c r="F9" s="2" t="s">
        <v>1</v>
      </c>
      <c r="G9" s="20" t="s">
        <v>21</v>
      </c>
      <c r="H9" s="2" t="s">
        <v>1</v>
      </c>
      <c r="I9" s="20" t="s">
        <v>21</v>
      </c>
      <c r="J9" s="2" t="s">
        <v>1</v>
      </c>
      <c r="K9" s="20" t="s">
        <v>21</v>
      </c>
      <c r="L9" s="3" t="s">
        <v>4</v>
      </c>
      <c r="N9" s="2" t="s">
        <v>7</v>
      </c>
    </row>
    <row r="10" spans="1:17" x14ac:dyDescent="0.2">
      <c r="A10" t="s">
        <v>11</v>
      </c>
      <c r="L10" s="3">
        <v>0</v>
      </c>
    </row>
    <row r="11" spans="1:17" x14ac:dyDescent="0.2">
      <c r="B11" t="s">
        <v>26</v>
      </c>
      <c r="F11" s="3"/>
      <c r="G11" s="21"/>
      <c r="H11" s="3">
        <v>2398686</v>
      </c>
      <c r="I11" s="8"/>
      <c r="J11" s="3"/>
      <c r="K11" s="8"/>
      <c r="M11" s="8"/>
      <c r="N11" s="3"/>
    </row>
    <row r="12" spans="1:17" x14ac:dyDescent="0.2">
      <c r="C12" t="s">
        <v>29</v>
      </c>
      <c r="D12" t="s">
        <v>32</v>
      </c>
      <c r="F12" s="3"/>
      <c r="G12" s="21"/>
      <c r="H12" s="3"/>
      <c r="I12" s="8"/>
      <c r="J12" s="3"/>
      <c r="K12" s="8"/>
      <c r="M12" s="8"/>
      <c r="N12" s="3"/>
    </row>
    <row r="13" spans="1:17" x14ac:dyDescent="0.2">
      <c r="C13" t="s">
        <v>27</v>
      </c>
      <c r="F13" s="3"/>
      <c r="G13" s="21"/>
      <c r="H13" s="3"/>
      <c r="I13" s="8"/>
      <c r="J13" s="3"/>
      <c r="K13" s="8"/>
      <c r="M13" s="8"/>
      <c r="N13" s="3"/>
    </row>
    <row r="14" spans="1:17" x14ac:dyDescent="0.2">
      <c r="F14" s="3"/>
      <c r="G14" s="21"/>
      <c r="H14" s="3"/>
      <c r="I14" s="8"/>
      <c r="J14" s="3"/>
      <c r="K14" s="8"/>
      <c r="M14" s="8"/>
      <c r="N14" s="3"/>
    </row>
    <row r="15" spans="1:17" x14ac:dyDescent="0.2">
      <c r="A15" t="s">
        <v>10</v>
      </c>
      <c r="F15" s="3"/>
      <c r="G15" s="21"/>
      <c r="H15" s="3"/>
      <c r="I15" s="8"/>
      <c r="J15" s="3"/>
      <c r="K15" s="8"/>
      <c r="M15" s="8"/>
      <c r="N15" s="3"/>
    </row>
    <row r="16" spans="1:17" x14ac:dyDescent="0.2">
      <c r="B16" t="s">
        <v>12</v>
      </c>
      <c r="F16" s="3">
        <v>71150</v>
      </c>
      <c r="G16" s="33"/>
      <c r="H16" s="32">
        <v>245521</v>
      </c>
      <c r="I16" s="34"/>
      <c r="J16" s="3">
        <v>71150</v>
      </c>
      <c r="K16" s="8"/>
      <c r="L16" s="3">
        <v>0</v>
      </c>
      <c r="M16" s="8"/>
      <c r="N16" s="3">
        <v>71150</v>
      </c>
      <c r="O16" s="26"/>
      <c r="Q16" s="8"/>
    </row>
    <row r="17" spans="1:15" x14ac:dyDescent="0.2">
      <c r="C17" t="s">
        <v>30</v>
      </c>
      <c r="D17" t="s">
        <v>32</v>
      </c>
      <c r="F17" s="3"/>
      <c r="G17" s="22"/>
      <c r="H17" s="3"/>
      <c r="I17" s="8"/>
      <c r="J17" s="3"/>
      <c r="K17" s="8"/>
      <c r="M17" s="8"/>
      <c r="N17" s="3"/>
    </row>
    <row r="18" spans="1:15" x14ac:dyDescent="0.2">
      <c r="C18" s="27" t="s">
        <v>27</v>
      </c>
      <c r="F18" s="3"/>
      <c r="G18" s="21"/>
      <c r="H18" s="3"/>
      <c r="I18" s="8"/>
      <c r="J18" s="3"/>
      <c r="K18" s="8"/>
      <c r="M18" s="8"/>
      <c r="N18" s="3"/>
    </row>
    <row r="19" spans="1:15" x14ac:dyDescent="0.2">
      <c r="C19" t="s">
        <v>20</v>
      </c>
      <c r="F19" s="3"/>
      <c r="G19" s="21"/>
      <c r="H19" s="3"/>
      <c r="I19" s="8"/>
      <c r="J19" s="3"/>
      <c r="K19" s="8"/>
      <c r="M19" s="8"/>
      <c r="N19" s="3"/>
    </row>
    <row r="20" spans="1:15" x14ac:dyDescent="0.2">
      <c r="F20" s="3"/>
      <c r="G20" s="21"/>
      <c r="H20" s="3"/>
      <c r="I20" s="8"/>
      <c r="J20" s="3"/>
      <c r="K20" s="8"/>
      <c r="M20" s="8"/>
      <c r="N20" s="3"/>
    </row>
    <row r="21" spans="1:15" x14ac:dyDescent="0.2">
      <c r="A21" t="s">
        <v>8</v>
      </c>
      <c r="F21" s="3"/>
      <c r="G21" s="21"/>
      <c r="H21" s="3"/>
      <c r="I21" s="8"/>
      <c r="J21" s="3"/>
      <c r="K21" s="8"/>
      <c r="M21" s="8"/>
      <c r="N21" s="3"/>
    </row>
    <row r="22" spans="1:15" x14ac:dyDescent="0.2">
      <c r="B22" t="s">
        <v>13</v>
      </c>
      <c r="E22" s="20" t="s">
        <v>22</v>
      </c>
      <c r="F22" s="3">
        <v>0</v>
      </c>
      <c r="G22" s="22"/>
      <c r="H22" s="3">
        <v>0</v>
      </c>
      <c r="I22" s="8"/>
      <c r="J22" s="3">
        <f>L22+N22</f>
        <v>0</v>
      </c>
      <c r="K22" s="8"/>
      <c r="L22" s="3">
        <v>0</v>
      </c>
      <c r="M22" s="8"/>
      <c r="N22" s="3">
        <v>0</v>
      </c>
    </row>
    <row r="23" spans="1:15" x14ac:dyDescent="0.2">
      <c r="B23" t="s">
        <v>25</v>
      </c>
      <c r="E23" s="20"/>
      <c r="F23" s="3">
        <v>6000</v>
      </c>
      <c r="G23" s="24"/>
      <c r="H23" s="3">
        <v>81690.58</v>
      </c>
      <c r="I23" s="8"/>
      <c r="J23" s="3">
        <v>6000</v>
      </c>
      <c r="K23" s="8"/>
      <c r="L23" s="15">
        <v>0</v>
      </c>
      <c r="M23" s="8"/>
      <c r="N23" s="29">
        <v>6000</v>
      </c>
      <c r="O23" s="14"/>
    </row>
    <row r="24" spans="1:15" x14ac:dyDescent="0.2">
      <c r="B24" s="27" t="s">
        <v>23</v>
      </c>
      <c r="F24" s="3">
        <v>6700</v>
      </c>
      <c r="G24" s="22"/>
      <c r="H24" s="3">
        <v>231282.08</v>
      </c>
      <c r="I24" s="8"/>
      <c r="J24" s="3">
        <v>6700</v>
      </c>
      <c r="K24" s="8"/>
      <c r="L24" s="3">
        <v>0</v>
      </c>
      <c r="M24" s="8"/>
      <c r="N24" s="31">
        <v>6700</v>
      </c>
      <c r="O24" s="14"/>
    </row>
    <row r="25" spans="1:15" x14ac:dyDescent="0.2">
      <c r="E25" s="4"/>
      <c r="F25" s="3"/>
      <c r="G25" s="21"/>
      <c r="H25" s="3"/>
      <c r="I25" s="8"/>
      <c r="J25" s="3"/>
      <c r="K25" s="8"/>
      <c r="M25" s="8"/>
      <c r="N25" s="3"/>
    </row>
    <row r="26" spans="1:15" s="5" customFormat="1" x14ac:dyDescent="0.2">
      <c r="D26" s="1" t="s">
        <v>9</v>
      </c>
      <c r="F26" s="7">
        <f>SUM(F10:F24)</f>
        <v>83850</v>
      </c>
      <c r="G26" s="23"/>
      <c r="H26" s="6">
        <f>SUM(H11:H25)</f>
        <v>2957179.66</v>
      </c>
      <c r="I26" s="6"/>
      <c r="J26" s="7">
        <f>SUM(J11:J25)</f>
        <v>83850</v>
      </c>
      <c r="K26" s="6"/>
      <c r="L26" s="7">
        <f>SUM(L11:L25)</f>
        <v>0</v>
      </c>
      <c r="M26" s="6"/>
      <c r="N26" s="35">
        <f>SUM(N10:N24)</f>
        <v>83850</v>
      </c>
      <c r="O26" s="13"/>
    </row>
    <row r="27" spans="1:15" x14ac:dyDescent="0.2">
      <c r="D27" s="9"/>
      <c r="E27" s="28"/>
      <c r="F27" s="10"/>
      <c r="G27" s="10"/>
      <c r="H27" s="10"/>
      <c r="I27" s="11"/>
      <c r="J27" s="10"/>
    </row>
    <row r="28" spans="1:15" x14ac:dyDescent="0.2">
      <c r="E28" s="25" t="s">
        <v>22</v>
      </c>
      <c r="F28" t="s">
        <v>24</v>
      </c>
    </row>
    <row r="29" spans="1:15" x14ac:dyDescent="0.2">
      <c r="H29" s="25"/>
    </row>
  </sheetData>
  <mergeCells count="1">
    <mergeCell ref="E5:F5"/>
  </mergeCells>
  <phoneticPr fontId="0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1"/>
  <sheetViews>
    <sheetView workbookViewId="0">
      <selection sqref="A1:IV8"/>
    </sheetView>
  </sheetViews>
  <sheetFormatPr defaultRowHeight="12.75" x14ac:dyDescent="0.2"/>
  <cols>
    <col min="1" max="1" width="26" style="2" customWidth="1"/>
    <col min="2" max="2" width="8.42578125" style="2" customWidth="1"/>
    <col min="3" max="3" width="12.28515625" bestFit="1" customWidth="1"/>
    <col min="4" max="4" width="12.7109375" customWidth="1"/>
    <col min="5" max="5" width="12.28515625" bestFit="1" customWidth="1"/>
    <col min="6" max="6" width="13.42578125" customWidth="1"/>
  </cols>
  <sheetData>
    <row r="2" spans="1:6" x14ac:dyDescent="0.2">
      <c r="C2" s="2"/>
      <c r="D2" s="2"/>
      <c r="E2" s="2"/>
      <c r="F2" s="19"/>
    </row>
    <row r="3" spans="1:6" x14ac:dyDescent="0.2">
      <c r="C3" s="17"/>
      <c r="D3" s="17"/>
      <c r="F3" s="19"/>
    </row>
    <row r="4" spans="1:6" x14ac:dyDescent="0.2">
      <c r="A4" s="6"/>
      <c r="B4" s="6"/>
      <c r="C4" s="16"/>
      <c r="D4" s="16"/>
      <c r="E4" s="2"/>
      <c r="F4" s="2"/>
    </row>
    <row r="5" spans="1:6" x14ac:dyDescent="0.2">
      <c r="C5" s="16"/>
      <c r="D5" s="19"/>
    </row>
    <row r="6" spans="1:6" x14ac:dyDescent="0.2">
      <c r="C6" s="16"/>
    </row>
    <row r="7" spans="1:6" x14ac:dyDescent="0.2">
      <c r="A7" s="16"/>
      <c r="C7" s="16"/>
    </row>
    <row r="8" spans="1:6" x14ac:dyDescent="0.2">
      <c r="C8" s="2"/>
    </row>
    <row r="9" spans="1:6" x14ac:dyDescent="0.2">
      <c r="D9" s="18"/>
    </row>
    <row r="10" spans="1:6" x14ac:dyDescent="0.2">
      <c r="C10" s="2"/>
      <c r="D10" s="2"/>
    </row>
    <row r="11" spans="1:6" x14ac:dyDescent="0.2">
      <c r="C11" s="2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3" sqref="F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Ohio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areyr</dc:creator>
  <cp:lastModifiedBy>Sandridge, Kent</cp:lastModifiedBy>
  <cp:lastPrinted>2017-09-13T13:50:12Z</cp:lastPrinted>
  <dcterms:created xsi:type="dcterms:W3CDTF">2002-02-27T14:59:50Z</dcterms:created>
  <dcterms:modified xsi:type="dcterms:W3CDTF">2023-01-17T20:03:44Z</dcterms:modified>
</cp:coreProperties>
</file>